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90" windowWidth="11340" windowHeight="6795" activeTab="2"/>
  </bookViews>
  <sheets>
    <sheet name="Pytanie1" sheetId="1" r:id="rId1"/>
    <sheet name="Pytanie2" sheetId="3" r:id="rId2"/>
    <sheet name="Pytanie3" sheetId="4" r:id="rId3"/>
  </sheets>
  <calcPr calcId="125725"/>
</workbook>
</file>

<file path=xl/calcChain.xml><?xml version="1.0" encoding="utf-8"?>
<calcChain xmlns="http://schemas.openxmlformats.org/spreadsheetml/2006/main">
  <c r="E13" i="1"/>
  <c r="F17" i="4"/>
  <c r="D17"/>
  <c r="F16"/>
  <c r="D16"/>
  <c r="F15"/>
  <c r="D15"/>
  <c r="F14"/>
  <c r="D14"/>
  <c r="F18"/>
  <c r="D18"/>
  <c r="C8"/>
  <c r="C9"/>
  <c r="C10"/>
  <c r="C7"/>
  <c r="D11"/>
  <c r="E11"/>
  <c r="E17" s="1"/>
  <c r="F11"/>
  <c r="C8" i="3"/>
  <c r="C9"/>
  <c r="C10"/>
  <c r="C11"/>
  <c r="C12"/>
  <c r="C13"/>
  <c r="C14"/>
  <c r="C7"/>
  <c r="E14" i="4" l="1"/>
  <c r="E15"/>
  <c r="E16"/>
  <c r="C11"/>
  <c r="C17" s="1"/>
  <c r="D13" i="1"/>
  <c r="C11" s="1"/>
  <c r="E18" i="4" l="1"/>
  <c r="C15"/>
  <c r="C14"/>
  <c r="C16"/>
  <c r="C12" i="1"/>
  <c r="C8"/>
  <c r="C9"/>
  <c r="C10"/>
  <c r="C18" i="4" l="1"/>
</calcChain>
</file>

<file path=xl/sharedStrings.xml><?xml version="1.0" encoding="utf-8"?>
<sst xmlns="http://schemas.openxmlformats.org/spreadsheetml/2006/main" count="45" uniqueCount="31">
  <si>
    <t>Pytanie 1</t>
  </si>
  <si>
    <t>Odpowiedzi</t>
  </si>
  <si>
    <t>%</t>
  </si>
  <si>
    <t>Ilość</t>
  </si>
  <si>
    <t>n=</t>
  </si>
  <si>
    <t>Pytanie 2</t>
  </si>
  <si>
    <t>Jaki jest Pana/i ulubiony kolor?</t>
  </si>
  <si>
    <t>niebieski</t>
  </si>
  <si>
    <t>zielony</t>
  </si>
  <si>
    <t>czerwony</t>
  </si>
  <si>
    <t>czarny</t>
  </si>
  <si>
    <t>inny</t>
  </si>
  <si>
    <t>Jaka jest Pana/Pani ulubiona marka samochodów? (wskaż maksymalnie 3 odpowiedzi)</t>
  </si>
  <si>
    <t>Fiat</t>
  </si>
  <si>
    <t>Skoda</t>
  </si>
  <si>
    <t>Ford</t>
  </si>
  <si>
    <t>Renault</t>
  </si>
  <si>
    <t>VW</t>
  </si>
  <si>
    <t>Opel</t>
  </si>
  <si>
    <t>Nissan</t>
  </si>
  <si>
    <t>Inne</t>
  </si>
  <si>
    <t>Pytanie 3</t>
  </si>
  <si>
    <t>Ile razy do roku wyjeżdzasz na zagraniczne wakacje?</t>
  </si>
  <si>
    <t>&gt; 3 razy</t>
  </si>
  <si>
    <t>2-3 razy</t>
  </si>
  <si>
    <t>raz</t>
  </si>
  <si>
    <t>nie wyjeżdzam</t>
  </si>
  <si>
    <t>Ogółem</t>
  </si>
  <si>
    <t xml:space="preserve">miasta &gt; 100 tys. </t>
  </si>
  <si>
    <t>miasta &lt; 100 tys.</t>
  </si>
  <si>
    <t>wieś</t>
  </si>
</sst>
</file>

<file path=xl/styles.xml><?xml version="1.0" encoding="utf-8"?>
<styleSheet xmlns="http://schemas.openxmlformats.org/spreadsheetml/2006/main">
  <fonts count="7">
    <font>
      <sz val="10"/>
      <name val="Microsoft Sans Serif"/>
    </font>
    <font>
      <b/>
      <sz val="12"/>
      <name val="Microsoft Sans Serif"/>
      <family val="2"/>
      <charset val="238"/>
    </font>
    <font>
      <b/>
      <sz val="10"/>
      <name val="Microsoft Sans Serif"/>
      <family val="2"/>
      <charset val="238"/>
    </font>
    <font>
      <b/>
      <sz val="10"/>
      <color indexed="0"/>
      <name val="Microsoft Sans Serif"/>
      <family val="2"/>
      <charset val="238"/>
    </font>
    <font>
      <b/>
      <i/>
      <sz val="10"/>
      <color indexed="0"/>
      <name val="Microsoft Sans Serif"/>
      <family val="2"/>
      <charset val="238"/>
    </font>
    <font>
      <sz val="10"/>
      <name val="Microsoft Sans Serif"/>
    </font>
    <font>
      <sz val="10"/>
      <color theme="0" tint="-0.34998626667073579"/>
      <name val="Microsoft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9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4" fillId="3" borderId="0" xfId="0" applyFont="1" applyFill="1" applyAlignment="1">
      <alignment horizontal="right"/>
    </xf>
    <xf numFmtId="1" fontId="3" fillId="3" borderId="0" xfId="0" applyNumberFormat="1" applyFont="1" applyFill="1" applyAlignment="1">
      <alignment horizontal="center" vertical="center"/>
    </xf>
    <xf numFmtId="0" fontId="0" fillId="4" borderId="0" xfId="0" applyFill="1" applyAlignment="1">
      <alignment wrapText="1"/>
    </xf>
    <xf numFmtId="1" fontId="3" fillId="3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16" fontId="0" fillId="0" borderId="0" xfId="0" quotePrefix="1" applyNumberFormat="1" applyFill="1" applyAlignment="1">
      <alignment wrapText="1"/>
    </xf>
    <xf numFmtId="0" fontId="4" fillId="3" borderId="0" xfId="0" applyFont="1" applyFill="1" applyAlignment="1"/>
    <xf numFmtId="0" fontId="4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9" fontId="4" fillId="3" borderId="0" xfId="1" applyFont="1" applyFill="1" applyAlignment="1">
      <alignment horizontal="center"/>
    </xf>
    <xf numFmtId="0" fontId="2" fillId="3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6" fillId="0" borderId="0" xfId="0" applyFont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9" fontId="0" fillId="0" borderId="2" xfId="1" applyFont="1" applyFill="1" applyBorder="1" applyAlignment="1">
      <alignment horizontal="center" vertical="center"/>
    </xf>
    <xf numFmtId="9" fontId="4" fillId="3" borderId="2" xfId="1" applyFont="1" applyFill="1" applyBorder="1" applyAlignment="1">
      <alignment horizontal="center"/>
    </xf>
    <xf numFmtId="0" fontId="0" fillId="6" borderId="0" xfId="0" applyFill="1" applyAlignment="1">
      <alignment wrapText="1"/>
    </xf>
    <xf numFmtId="9" fontId="0" fillId="6" borderId="0" xfId="0" applyNumberFormat="1" applyFill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Pytanie1!$A$6</c:f>
          <c:strCache>
            <c:ptCount val="1"/>
            <c:pt idx="0">
              <c:v>Jaki jest Pana/i ulubiony kolor?</c:v>
            </c:pt>
          </c:strCache>
        </c:strRef>
      </c:tx>
      <c:layout/>
      <c:txPr>
        <a:bodyPr/>
        <a:lstStyle/>
        <a:p>
          <a:pPr>
            <a:defRPr sz="1400"/>
          </a:pPr>
          <a:endParaRPr lang="pl-PL"/>
        </a:p>
      </c:txPr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ctr"/>
            <c:showVal val="1"/>
            <c:showLeaderLines val="1"/>
          </c:dLbls>
          <c:cat>
            <c:strRef>
              <c:f>Pytanie1!$B$8:$B$12</c:f>
              <c:strCache>
                <c:ptCount val="5"/>
                <c:pt idx="0">
                  <c:v>niebieski</c:v>
                </c:pt>
                <c:pt idx="1">
                  <c:v>zielony</c:v>
                </c:pt>
                <c:pt idx="2">
                  <c:v>czerwony</c:v>
                </c:pt>
                <c:pt idx="3">
                  <c:v>czarny</c:v>
                </c:pt>
                <c:pt idx="4">
                  <c:v>inny</c:v>
                </c:pt>
              </c:strCache>
            </c:strRef>
          </c:cat>
          <c:val>
            <c:numRef>
              <c:f>Pytanie1!$C$8:$C$12</c:f>
              <c:numCache>
                <c:formatCode>0%</c:formatCode>
                <c:ptCount val="5"/>
                <c:pt idx="0">
                  <c:v>0.44</c:v>
                </c:pt>
                <c:pt idx="1">
                  <c:v>0.184</c:v>
                </c:pt>
                <c:pt idx="2">
                  <c:v>9.6000000000000002E-2</c:v>
                </c:pt>
                <c:pt idx="3">
                  <c:v>9.6000000000000002E-2</c:v>
                </c:pt>
                <c:pt idx="4">
                  <c:v>0.184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/>
    </c:legend>
    <c:plotVisOnly val="1"/>
    <c:dispBlanksAs val="zero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Pytanie1!$A$6</c:f>
          <c:strCache>
            <c:ptCount val="1"/>
            <c:pt idx="0">
              <c:v>Jaki jest Pana/i ulubiony kolor?</c:v>
            </c:pt>
          </c:strCache>
        </c:strRef>
      </c:tx>
      <c:layout/>
      <c:txPr>
        <a:bodyPr/>
        <a:lstStyle/>
        <a:p>
          <a:pPr>
            <a:defRPr sz="1400"/>
          </a:pPr>
          <a:endParaRPr lang="pl-PL"/>
        </a:p>
      </c:txPr>
    </c:title>
    <c:plotArea>
      <c:layout/>
      <c:doughnutChart>
        <c:varyColors val="1"/>
        <c:ser>
          <c:idx val="0"/>
          <c:order val="0"/>
          <c:explosion val="19"/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showVal val="1"/>
            <c:showLeaderLines val="1"/>
          </c:dLbls>
          <c:cat>
            <c:strRef>
              <c:f>Pytanie1!$B$8:$B$12</c:f>
              <c:strCache>
                <c:ptCount val="5"/>
                <c:pt idx="0">
                  <c:v>niebieski</c:v>
                </c:pt>
                <c:pt idx="1">
                  <c:v>zielony</c:v>
                </c:pt>
                <c:pt idx="2">
                  <c:v>czerwony</c:v>
                </c:pt>
                <c:pt idx="3">
                  <c:v>czarny</c:v>
                </c:pt>
                <c:pt idx="4">
                  <c:v>inny</c:v>
                </c:pt>
              </c:strCache>
            </c:strRef>
          </c:cat>
          <c:val>
            <c:numRef>
              <c:f>Pytanie1!$C$8:$C$12</c:f>
              <c:numCache>
                <c:formatCode>0%</c:formatCode>
                <c:ptCount val="5"/>
                <c:pt idx="0">
                  <c:v>0.44</c:v>
                </c:pt>
                <c:pt idx="1">
                  <c:v>0.184</c:v>
                </c:pt>
                <c:pt idx="2">
                  <c:v>9.6000000000000002E-2</c:v>
                </c:pt>
                <c:pt idx="3">
                  <c:v>9.6000000000000002E-2</c:v>
                </c:pt>
                <c:pt idx="4">
                  <c:v>0.184</c:v>
                </c:pt>
              </c:numCache>
            </c:numRef>
          </c:val>
        </c:ser>
        <c:dLbls>
          <c:showVal val="1"/>
        </c:dLbls>
        <c:firstSliceAng val="0"/>
        <c:holeSize val="50"/>
      </c:doughnutChart>
    </c:plotArea>
    <c:legend>
      <c:legendPos val="r"/>
      <c:layout/>
    </c:legend>
    <c:plotVisOnly val="1"/>
    <c:dispBlanksAs val="zero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Pytanie1!$A$6</c:f>
          <c:strCache>
            <c:ptCount val="1"/>
            <c:pt idx="0">
              <c:v>Jaki jest Pana/i ulubiony kolor?</c:v>
            </c:pt>
          </c:strCache>
        </c:strRef>
      </c:tx>
      <c:layout/>
      <c:txPr>
        <a:bodyPr/>
        <a:lstStyle/>
        <a:p>
          <a:pPr>
            <a:defRPr sz="1400"/>
          </a:pPr>
          <a:endParaRPr lang="pl-PL"/>
        </a:p>
      </c:txPr>
    </c:title>
    <c:plotArea>
      <c:layout/>
      <c:doughnut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showVal val="1"/>
            <c:showLeaderLines val="1"/>
          </c:dLbls>
          <c:cat>
            <c:strRef>
              <c:f>Pytanie1!$B$8:$B$12</c:f>
              <c:strCache>
                <c:ptCount val="5"/>
                <c:pt idx="0">
                  <c:v>niebieski</c:v>
                </c:pt>
                <c:pt idx="1">
                  <c:v>zielony</c:v>
                </c:pt>
                <c:pt idx="2">
                  <c:v>czerwony</c:v>
                </c:pt>
                <c:pt idx="3">
                  <c:v>czarny</c:v>
                </c:pt>
                <c:pt idx="4">
                  <c:v>inny</c:v>
                </c:pt>
              </c:strCache>
            </c:strRef>
          </c:cat>
          <c:val>
            <c:numRef>
              <c:f>Pytanie1!$C$8:$C$12</c:f>
              <c:numCache>
                <c:formatCode>0%</c:formatCode>
                <c:ptCount val="5"/>
                <c:pt idx="0">
                  <c:v>0.44</c:v>
                </c:pt>
                <c:pt idx="1">
                  <c:v>0.184</c:v>
                </c:pt>
                <c:pt idx="2">
                  <c:v>9.6000000000000002E-2</c:v>
                </c:pt>
                <c:pt idx="3">
                  <c:v>9.6000000000000002E-2</c:v>
                </c:pt>
                <c:pt idx="4">
                  <c:v>0.184</c:v>
                </c:pt>
              </c:numCache>
            </c:numRef>
          </c:val>
        </c:ser>
        <c:dLbls>
          <c:showVal val="1"/>
        </c:dLbls>
        <c:firstSliceAng val="0"/>
        <c:holeSize val="50"/>
      </c:doughnutChart>
    </c:plotArea>
    <c:legend>
      <c:legendPos val="r"/>
      <c:layout/>
    </c:legend>
    <c:plotVisOnly val="1"/>
    <c:dispBlanksAs val="zero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Pytanie2!$A$5</c:f>
          <c:strCache>
            <c:ptCount val="1"/>
            <c:pt idx="0">
              <c:v>Jaka jest Pana/Pani ulubiona marka samochodów? (wskaż maksymalnie 3 odpowiedzi)</c:v>
            </c:pt>
          </c:strCache>
        </c:strRef>
      </c:tx>
      <c:layout/>
      <c:txPr>
        <a:bodyPr/>
        <a:lstStyle/>
        <a:p>
          <a:pPr>
            <a:defRPr sz="1400"/>
          </a:pPr>
          <a:endParaRPr lang="pl-PL"/>
        </a:p>
      </c:tx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dLblPos val="outEnd"/>
            <c:showVal val="1"/>
          </c:dLbls>
          <c:cat>
            <c:strRef>
              <c:f>Pytanie2!$B$7:$B$14</c:f>
              <c:strCache>
                <c:ptCount val="8"/>
                <c:pt idx="0">
                  <c:v>Fiat</c:v>
                </c:pt>
                <c:pt idx="1">
                  <c:v>Skoda</c:v>
                </c:pt>
                <c:pt idx="2">
                  <c:v>Ford</c:v>
                </c:pt>
                <c:pt idx="3">
                  <c:v>Renault</c:v>
                </c:pt>
                <c:pt idx="4">
                  <c:v>VW</c:v>
                </c:pt>
                <c:pt idx="5">
                  <c:v>Opel</c:v>
                </c:pt>
                <c:pt idx="6">
                  <c:v>Nissan</c:v>
                </c:pt>
                <c:pt idx="7">
                  <c:v>Inne</c:v>
                </c:pt>
              </c:strCache>
            </c:strRef>
          </c:cat>
          <c:val>
            <c:numRef>
              <c:f>Pytanie2!$C$7:$C$14</c:f>
              <c:numCache>
                <c:formatCode>0%</c:formatCode>
                <c:ptCount val="8"/>
                <c:pt idx="0">
                  <c:v>0.22333637192342753</c:v>
                </c:pt>
                <c:pt idx="1">
                  <c:v>0.2187784867821331</c:v>
                </c:pt>
                <c:pt idx="2">
                  <c:v>0.16408386508659981</c:v>
                </c:pt>
                <c:pt idx="3">
                  <c:v>0.12944393801276208</c:v>
                </c:pt>
                <c:pt idx="4">
                  <c:v>9.1157702825888781E-2</c:v>
                </c:pt>
                <c:pt idx="5">
                  <c:v>8.1130355515041025E-2</c:v>
                </c:pt>
                <c:pt idx="6">
                  <c:v>7.1103008204193255E-2</c:v>
                </c:pt>
                <c:pt idx="7">
                  <c:v>2.0966271649954422E-2</c:v>
                </c:pt>
              </c:numCache>
            </c:numRef>
          </c:val>
        </c:ser>
        <c:gapWidth val="80"/>
        <c:axId val="140378112"/>
        <c:axId val="140379648"/>
      </c:barChart>
      <c:catAx>
        <c:axId val="140378112"/>
        <c:scaling>
          <c:orientation val="minMax"/>
        </c:scaling>
        <c:axPos val="b"/>
        <c:tickLblPos val="nextTo"/>
        <c:crossAx val="140379648"/>
        <c:crosses val="autoZero"/>
        <c:auto val="1"/>
        <c:lblAlgn val="ctr"/>
        <c:lblOffset val="100"/>
      </c:catAx>
      <c:valAx>
        <c:axId val="1403796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%" sourceLinked="1"/>
        <c:tickLblPos val="nextTo"/>
        <c:crossAx val="140378112"/>
        <c:crosses val="autoZero"/>
        <c:crossBetween val="between"/>
      </c:valAx>
    </c:plotArea>
    <c:plotVisOnly val="1"/>
    <c:dispBlanksAs val="gap"/>
  </c:chart>
  <c:spPr>
    <a:ln w="6350">
      <a:solidFill>
        <a:schemeClr val="accent1">
          <a:lumMod val="50000"/>
        </a:schemeClr>
      </a:solidFill>
      <a:prstDash val="sysDash"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Pytanie2!$A$5</c:f>
          <c:strCache>
            <c:ptCount val="1"/>
            <c:pt idx="0">
              <c:v>Jaka jest Pana/Pani ulubiona marka samochodów? (wskaż maksymalnie 3 odpowiedzi)</c:v>
            </c:pt>
          </c:strCache>
        </c:strRef>
      </c:tx>
      <c:layout/>
      <c:txPr>
        <a:bodyPr/>
        <a:lstStyle/>
        <a:p>
          <a:pPr>
            <a:defRPr sz="1400"/>
          </a:pPr>
          <a:endParaRPr lang="pl-PL"/>
        </a:p>
      </c:tx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dLbls>
            <c:dLblPos val="outEnd"/>
            <c:showVal val="1"/>
          </c:dLbls>
          <c:cat>
            <c:strRef>
              <c:f>Pytanie2!$B$7:$B$14</c:f>
              <c:strCache>
                <c:ptCount val="8"/>
                <c:pt idx="0">
                  <c:v>Fiat</c:v>
                </c:pt>
                <c:pt idx="1">
                  <c:v>Skoda</c:v>
                </c:pt>
                <c:pt idx="2">
                  <c:v>Ford</c:v>
                </c:pt>
                <c:pt idx="3">
                  <c:v>Renault</c:v>
                </c:pt>
                <c:pt idx="4">
                  <c:v>VW</c:v>
                </c:pt>
                <c:pt idx="5">
                  <c:v>Opel</c:v>
                </c:pt>
                <c:pt idx="6">
                  <c:v>Nissan</c:v>
                </c:pt>
                <c:pt idx="7">
                  <c:v>Inne</c:v>
                </c:pt>
              </c:strCache>
            </c:strRef>
          </c:cat>
          <c:val>
            <c:numRef>
              <c:f>Pytanie2!$C$7:$C$14</c:f>
              <c:numCache>
                <c:formatCode>0%</c:formatCode>
                <c:ptCount val="8"/>
                <c:pt idx="0">
                  <c:v>0.22333637192342753</c:v>
                </c:pt>
                <c:pt idx="1">
                  <c:v>0.2187784867821331</c:v>
                </c:pt>
                <c:pt idx="2">
                  <c:v>0.16408386508659981</c:v>
                </c:pt>
                <c:pt idx="3">
                  <c:v>0.12944393801276208</c:v>
                </c:pt>
                <c:pt idx="4">
                  <c:v>9.1157702825888781E-2</c:v>
                </c:pt>
                <c:pt idx="5">
                  <c:v>8.1130355515041025E-2</c:v>
                </c:pt>
                <c:pt idx="6">
                  <c:v>7.1103008204193255E-2</c:v>
                </c:pt>
                <c:pt idx="7">
                  <c:v>2.0966271649954422E-2</c:v>
                </c:pt>
              </c:numCache>
            </c:numRef>
          </c:val>
        </c:ser>
        <c:gapWidth val="80"/>
        <c:axId val="140420224"/>
        <c:axId val="140421760"/>
      </c:barChart>
      <c:catAx>
        <c:axId val="140420224"/>
        <c:scaling>
          <c:orientation val="maxMin"/>
        </c:scaling>
        <c:axPos val="l"/>
        <c:tickLblPos val="nextTo"/>
        <c:spPr>
          <a:noFill/>
        </c:spPr>
        <c:crossAx val="140421760"/>
        <c:crosses val="autoZero"/>
        <c:auto val="1"/>
        <c:lblAlgn val="ctr"/>
        <c:lblOffset val="100"/>
      </c:catAx>
      <c:valAx>
        <c:axId val="140421760"/>
        <c:scaling>
          <c:orientation val="minMax"/>
        </c:scaling>
        <c:axPos val="t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%" sourceLinked="1"/>
        <c:tickLblPos val="nextTo"/>
        <c:crossAx val="140420224"/>
        <c:crosses val="autoZero"/>
        <c:crossBetween val="between"/>
      </c:valAx>
      <c:spPr>
        <a:solidFill>
          <a:schemeClr val="bg2">
            <a:lumMod val="20000"/>
            <a:lumOff val="80000"/>
          </a:schemeClr>
        </a:solidFill>
      </c:spPr>
    </c:plotArea>
    <c:plotVisOnly val="1"/>
    <c:dispBlanksAs val="gap"/>
  </c:chart>
  <c:spPr>
    <a:ln>
      <a:solidFill>
        <a:schemeClr val="accent1">
          <a:lumMod val="50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Pytanie3!$A$5</c:f>
          <c:strCache>
            <c:ptCount val="1"/>
            <c:pt idx="0">
              <c:v>Ile razy do roku wyjeżdzasz na zagraniczne wakacje?</c:v>
            </c:pt>
          </c:strCache>
        </c:strRef>
      </c:tx>
      <c:layout/>
      <c:txPr>
        <a:bodyPr/>
        <a:lstStyle/>
        <a:p>
          <a:pPr>
            <a:defRPr sz="1400"/>
          </a:pPr>
          <a:endParaRPr lang="pl-PL"/>
        </a:p>
      </c:txPr>
    </c:title>
    <c:plotArea>
      <c:layout/>
      <c:barChart>
        <c:barDir val="col"/>
        <c:grouping val="percentStacked"/>
        <c:ser>
          <c:idx val="0"/>
          <c:order val="0"/>
          <c:tx>
            <c:strRef>
              <c:f>Pytanie3!$B$14</c:f>
              <c:strCache>
                <c:ptCount val="1"/>
                <c:pt idx="0">
                  <c:v>nie wyjeżdzam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050" b="1"/>
                  </a:pPr>
                  <a:endParaRPr lang="pl-PL"/>
                </a:p>
              </c:txPr>
            </c:dLbl>
            <c:dLblPos val="ctr"/>
            <c:showVal val="1"/>
          </c:dLbls>
          <c:cat>
            <c:strRef>
              <c:f>Pytanie3!$C$13:$F$13</c:f>
              <c:strCache>
                <c:ptCount val="4"/>
                <c:pt idx="0">
                  <c:v>Ogółem</c:v>
                </c:pt>
                <c:pt idx="1">
                  <c:v>miasta &gt; 100 tys. </c:v>
                </c:pt>
                <c:pt idx="2">
                  <c:v>miasta &lt; 100 tys.</c:v>
                </c:pt>
                <c:pt idx="3">
                  <c:v>wieś</c:v>
                </c:pt>
              </c:strCache>
            </c:strRef>
          </c:cat>
          <c:val>
            <c:numRef>
              <c:f>Pytanie3!$C$14:$F$14</c:f>
              <c:numCache>
                <c:formatCode>0%</c:formatCode>
                <c:ptCount val="4"/>
                <c:pt idx="0">
                  <c:v>7.2632944228274973E-2</c:v>
                </c:pt>
                <c:pt idx="1">
                  <c:v>1.3404825737265416E-2</c:v>
                </c:pt>
                <c:pt idx="2">
                  <c:v>6.5637065637065631E-2</c:v>
                </c:pt>
                <c:pt idx="3">
                  <c:v>0.2446043165467626</c:v>
                </c:pt>
              </c:numCache>
            </c:numRef>
          </c:val>
        </c:ser>
        <c:ser>
          <c:idx val="1"/>
          <c:order val="1"/>
          <c:tx>
            <c:strRef>
              <c:f>Pytanie3!$B$15</c:f>
              <c:strCache>
                <c:ptCount val="1"/>
                <c:pt idx="0">
                  <c:v>raz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050" b="1"/>
                  </a:pPr>
                  <a:endParaRPr lang="pl-PL"/>
                </a:p>
              </c:txPr>
            </c:dLbl>
            <c:dLblPos val="ctr"/>
            <c:showVal val="1"/>
          </c:dLbls>
          <c:cat>
            <c:strRef>
              <c:f>Pytanie3!$C$13:$F$13</c:f>
              <c:strCache>
                <c:ptCount val="4"/>
                <c:pt idx="0">
                  <c:v>Ogółem</c:v>
                </c:pt>
                <c:pt idx="1">
                  <c:v>miasta &gt; 100 tys. </c:v>
                </c:pt>
                <c:pt idx="2">
                  <c:v>miasta &lt; 100 tys.</c:v>
                </c:pt>
                <c:pt idx="3">
                  <c:v>wieś</c:v>
                </c:pt>
              </c:strCache>
            </c:strRef>
          </c:cat>
          <c:val>
            <c:numRef>
              <c:f>Pytanie3!$C$15:$F$15</c:f>
              <c:numCache>
                <c:formatCode>0%</c:formatCode>
                <c:ptCount val="4"/>
                <c:pt idx="0">
                  <c:v>0.60440985732814523</c:v>
                </c:pt>
                <c:pt idx="1">
                  <c:v>0.59785522788203749</c:v>
                </c:pt>
                <c:pt idx="2">
                  <c:v>0.63706563706563701</c:v>
                </c:pt>
                <c:pt idx="3">
                  <c:v>0.5611510791366906</c:v>
                </c:pt>
              </c:numCache>
            </c:numRef>
          </c:val>
        </c:ser>
        <c:ser>
          <c:idx val="2"/>
          <c:order val="2"/>
          <c:tx>
            <c:strRef>
              <c:f>Pytanie3!$B$16</c:f>
              <c:strCache>
                <c:ptCount val="1"/>
                <c:pt idx="0">
                  <c:v>2-3 razy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050" b="1"/>
                  </a:pPr>
                  <a:endParaRPr lang="pl-PL"/>
                </a:p>
              </c:txPr>
            </c:dLbl>
            <c:dLblPos val="ctr"/>
            <c:showVal val="1"/>
          </c:dLbls>
          <c:cat>
            <c:strRef>
              <c:f>Pytanie3!$C$13:$F$13</c:f>
              <c:strCache>
                <c:ptCount val="4"/>
                <c:pt idx="0">
                  <c:v>Ogółem</c:v>
                </c:pt>
                <c:pt idx="1">
                  <c:v>miasta &gt; 100 tys. </c:v>
                </c:pt>
                <c:pt idx="2">
                  <c:v>miasta &lt; 100 tys.</c:v>
                </c:pt>
                <c:pt idx="3">
                  <c:v>wieś</c:v>
                </c:pt>
              </c:strCache>
            </c:strRef>
          </c:cat>
          <c:val>
            <c:numRef>
              <c:f>Pytanie3!$C$16:$F$16</c:f>
              <c:numCache>
                <c:formatCode>0%</c:formatCode>
                <c:ptCount val="4"/>
                <c:pt idx="0">
                  <c:v>0.17250324254215305</c:v>
                </c:pt>
                <c:pt idx="1">
                  <c:v>0.17962466487935658</c:v>
                </c:pt>
                <c:pt idx="2">
                  <c:v>0.16602316602316602</c:v>
                </c:pt>
                <c:pt idx="3">
                  <c:v>0.16546762589928057</c:v>
                </c:pt>
              </c:numCache>
            </c:numRef>
          </c:val>
        </c:ser>
        <c:ser>
          <c:idx val="3"/>
          <c:order val="3"/>
          <c:tx>
            <c:strRef>
              <c:f>Pytanie3!$B$17</c:f>
              <c:strCache>
                <c:ptCount val="1"/>
                <c:pt idx="0">
                  <c:v>&gt; 3 razy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</c:dLbl>
            <c:dLblPos val="ctr"/>
            <c:showVal val="1"/>
          </c:dLbls>
          <c:cat>
            <c:strRef>
              <c:f>Pytanie3!$C$13:$F$13</c:f>
              <c:strCache>
                <c:ptCount val="4"/>
                <c:pt idx="0">
                  <c:v>Ogółem</c:v>
                </c:pt>
                <c:pt idx="1">
                  <c:v>miasta &gt; 100 tys. </c:v>
                </c:pt>
                <c:pt idx="2">
                  <c:v>miasta &lt; 100 tys.</c:v>
                </c:pt>
                <c:pt idx="3">
                  <c:v>wieś</c:v>
                </c:pt>
              </c:strCache>
            </c:strRef>
          </c:cat>
          <c:val>
            <c:numRef>
              <c:f>Pytanie3!$C$17:$F$17</c:f>
              <c:numCache>
                <c:formatCode>0%</c:formatCode>
                <c:ptCount val="4"/>
                <c:pt idx="0">
                  <c:v>0.15045395590142671</c:v>
                </c:pt>
                <c:pt idx="1">
                  <c:v>0.20911528150134048</c:v>
                </c:pt>
                <c:pt idx="2">
                  <c:v>0.13127413127413126</c:v>
                </c:pt>
                <c:pt idx="3">
                  <c:v>2.8776978417266189E-2</c:v>
                </c:pt>
              </c:numCache>
            </c:numRef>
          </c:val>
        </c:ser>
        <c:dLbls>
          <c:showVal val="1"/>
        </c:dLbls>
        <c:overlap val="100"/>
        <c:axId val="140669312"/>
        <c:axId val="140670848"/>
      </c:barChart>
      <c:catAx>
        <c:axId val="140669312"/>
        <c:scaling>
          <c:orientation val="minMax"/>
        </c:scaling>
        <c:axPos val="b"/>
        <c:tickLblPos val="nextTo"/>
        <c:crossAx val="140670848"/>
        <c:crosses val="autoZero"/>
        <c:auto val="1"/>
        <c:lblAlgn val="ctr"/>
        <c:lblOffset val="100"/>
      </c:catAx>
      <c:valAx>
        <c:axId val="1406708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0%" sourceLinked="1"/>
        <c:tickLblPos val="nextTo"/>
        <c:crossAx val="140669312"/>
        <c:crosses val="autoZero"/>
        <c:crossBetween val="between"/>
        <c:majorUnit val="0.2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Pytanie3!$A$5</c:f>
          <c:strCache>
            <c:ptCount val="1"/>
            <c:pt idx="0">
              <c:v>Ile razy do roku wyjeżdzasz na zagraniczne wakacje?</c:v>
            </c:pt>
          </c:strCache>
        </c:strRef>
      </c:tx>
      <c:layout/>
      <c:txPr>
        <a:bodyPr/>
        <a:lstStyle/>
        <a:p>
          <a:pPr>
            <a:defRPr sz="1400"/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0.24011329833770781"/>
          <c:y val="0.21759036144578317"/>
          <c:w val="0.4994713473315836"/>
          <c:h val="0.54546184738955839"/>
        </c:manualLayout>
      </c:layout>
      <c:barChart>
        <c:barDir val="bar"/>
        <c:grouping val="percentStacked"/>
        <c:ser>
          <c:idx val="0"/>
          <c:order val="0"/>
          <c:tx>
            <c:strRef>
              <c:f>Pytanie3!$B$14</c:f>
              <c:strCache>
                <c:ptCount val="1"/>
                <c:pt idx="0">
                  <c:v>nie wyjeżdzam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050" b="1"/>
                  </a:pPr>
                  <a:endParaRPr lang="pl-PL"/>
                </a:p>
              </c:txPr>
            </c:dLbl>
            <c:dLblPos val="ctr"/>
            <c:showVal val="1"/>
          </c:dLbls>
          <c:cat>
            <c:strRef>
              <c:f>Pytanie3!$C$13:$F$13</c:f>
              <c:strCache>
                <c:ptCount val="4"/>
                <c:pt idx="0">
                  <c:v>Ogółem</c:v>
                </c:pt>
                <c:pt idx="1">
                  <c:v>miasta &gt; 100 tys. </c:v>
                </c:pt>
                <c:pt idx="2">
                  <c:v>miasta &lt; 100 tys.</c:v>
                </c:pt>
                <c:pt idx="3">
                  <c:v>wieś</c:v>
                </c:pt>
              </c:strCache>
            </c:strRef>
          </c:cat>
          <c:val>
            <c:numRef>
              <c:f>Pytanie3!$C$14:$F$14</c:f>
              <c:numCache>
                <c:formatCode>0%</c:formatCode>
                <c:ptCount val="4"/>
                <c:pt idx="0">
                  <c:v>7.2632944228274973E-2</c:v>
                </c:pt>
                <c:pt idx="1">
                  <c:v>1.3404825737265416E-2</c:v>
                </c:pt>
                <c:pt idx="2">
                  <c:v>6.5637065637065631E-2</c:v>
                </c:pt>
                <c:pt idx="3">
                  <c:v>0.2446043165467626</c:v>
                </c:pt>
              </c:numCache>
            </c:numRef>
          </c:val>
        </c:ser>
        <c:ser>
          <c:idx val="1"/>
          <c:order val="1"/>
          <c:tx>
            <c:strRef>
              <c:f>Pytanie3!$B$15</c:f>
              <c:strCache>
                <c:ptCount val="1"/>
                <c:pt idx="0">
                  <c:v>raz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050" b="1"/>
                  </a:pPr>
                  <a:endParaRPr lang="pl-PL"/>
                </a:p>
              </c:txPr>
            </c:dLbl>
            <c:dLblPos val="ctr"/>
            <c:showVal val="1"/>
          </c:dLbls>
          <c:cat>
            <c:strRef>
              <c:f>Pytanie3!$C$13:$F$13</c:f>
              <c:strCache>
                <c:ptCount val="4"/>
                <c:pt idx="0">
                  <c:v>Ogółem</c:v>
                </c:pt>
                <c:pt idx="1">
                  <c:v>miasta &gt; 100 tys. </c:v>
                </c:pt>
                <c:pt idx="2">
                  <c:v>miasta &lt; 100 tys.</c:v>
                </c:pt>
                <c:pt idx="3">
                  <c:v>wieś</c:v>
                </c:pt>
              </c:strCache>
            </c:strRef>
          </c:cat>
          <c:val>
            <c:numRef>
              <c:f>Pytanie3!$C$15:$F$15</c:f>
              <c:numCache>
                <c:formatCode>0%</c:formatCode>
                <c:ptCount val="4"/>
                <c:pt idx="0">
                  <c:v>0.60440985732814523</c:v>
                </c:pt>
                <c:pt idx="1">
                  <c:v>0.59785522788203749</c:v>
                </c:pt>
                <c:pt idx="2">
                  <c:v>0.63706563706563701</c:v>
                </c:pt>
                <c:pt idx="3">
                  <c:v>0.5611510791366906</c:v>
                </c:pt>
              </c:numCache>
            </c:numRef>
          </c:val>
        </c:ser>
        <c:ser>
          <c:idx val="2"/>
          <c:order val="2"/>
          <c:tx>
            <c:strRef>
              <c:f>Pytanie3!$B$16</c:f>
              <c:strCache>
                <c:ptCount val="1"/>
                <c:pt idx="0">
                  <c:v>2-3 razy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050" b="1"/>
                  </a:pPr>
                  <a:endParaRPr lang="pl-PL"/>
                </a:p>
              </c:txPr>
            </c:dLbl>
            <c:dLblPos val="ctr"/>
            <c:showVal val="1"/>
          </c:dLbls>
          <c:cat>
            <c:strRef>
              <c:f>Pytanie3!$C$13:$F$13</c:f>
              <c:strCache>
                <c:ptCount val="4"/>
                <c:pt idx="0">
                  <c:v>Ogółem</c:v>
                </c:pt>
                <c:pt idx="1">
                  <c:v>miasta &gt; 100 tys. </c:v>
                </c:pt>
                <c:pt idx="2">
                  <c:v>miasta &lt; 100 tys.</c:v>
                </c:pt>
                <c:pt idx="3">
                  <c:v>wieś</c:v>
                </c:pt>
              </c:strCache>
            </c:strRef>
          </c:cat>
          <c:val>
            <c:numRef>
              <c:f>Pytanie3!$C$16:$F$16</c:f>
              <c:numCache>
                <c:formatCode>0%</c:formatCode>
                <c:ptCount val="4"/>
                <c:pt idx="0">
                  <c:v>0.17250324254215305</c:v>
                </c:pt>
                <c:pt idx="1">
                  <c:v>0.17962466487935658</c:v>
                </c:pt>
                <c:pt idx="2">
                  <c:v>0.16602316602316602</c:v>
                </c:pt>
                <c:pt idx="3">
                  <c:v>0.16546762589928057</c:v>
                </c:pt>
              </c:numCache>
            </c:numRef>
          </c:val>
        </c:ser>
        <c:ser>
          <c:idx val="3"/>
          <c:order val="3"/>
          <c:tx>
            <c:strRef>
              <c:f>Pytanie3!$B$17</c:f>
              <c:strCache>
                <c:ptCount val="1"/>
                <c:pt idx="0">
                  <c:v>&gt; 3 razy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</c:dLbl>
            <c:dLblPos val="ctr"/>
            <c:showVal val="1"/>
          </c:dLbls>
          <c:cat>
            <c:strRef>
              <c:f>Pytanie3!$C$13:$F$13</c:f>
              <c:strCache>
                <c:ptCount val="4"/>
                <c:pt idx="0">
                  <c:v>Ogółem</c:v>
                </c:pt>
                <c:pt idx="1">
                  <c:v>miasta &gt; 100 tys. </c:v>
                </c:pt>
                <c:pt idx="2">
                  <c:v>miasta &lt; 100 tys.</c:v>
                </c:pt>
                <c:pt idx="3">
                  <c:v>wieś</c:v>
                </c:pt>
              </c:strCache>
            </c:strRef>
          </c:cat>
          <c:val>
            <c:numRef>
              <c:f>Pytanie3!$C$17:$F$17</c:f>
              <c:numCache>
                <c:formatCode>0%</c:formatCode>
                <c:ptCount val="4"/>
                <c:pt idx="0">
                  <c:v>0.15045395590142671</c:v>
                </c:pt>
                <c:pt idx="1">
                  <c:v>0.20911528150134048</c:v>
                </c:pt>
                <c:pt idx="2">
                  <c:v>0.13127413127413126</c:v>
                </c:pt>
                <c:pt idx="3">
                  <c:v>2.8776978417266189E-2</c:v>
                </c:pt>
              </c:numCache>
            </c:numRef>
          </c:val>
        </c:ser>
        <c:dLbls>
          <c:showVal val="1"/>
        </c:dLbls>
        <c:gapWidth val="80"/>
        <c:overlap val="100"/>
        <c:axId val="140585600"/>
        <c:axId val="140599680"/>
      </c:barChart>
      <c:catAx>
        <c:axId val="140585600"/>
        <c:scaling>
          <c:orientation val="maxMin"/>
        </c:scaling>
        <c:axPos val="l"/>
        <c:tickLblPos val="nextTo"/>
        <c:spPr>
          <a:ln>
            <a:noFill/>
          </a:ln>
        </c:spPr>
        <c:crossAx val="140599680"/>
        <c:crosses val="autoZero"/>
        <c:auto val="1"/>
        <c:lblAlgn val="ctr"/>
        <c:lblOffset val="100"/>
      </c:catAx>
      <c:valAx>
        <c:axId val="140599680"/>
        <c:scaling>
          <c:orientation val="minMax"/>
        </c:scaling>
        <c:delete val="1"/>
        <c:axPos val="t"/>
        <c:numFmt formatCode="0%" sourceLinked="1"/>
        <c:tickLblPos val="none"/>
        <c:crossAx val="1405856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2006957567804025"/>
          <c:y val="0.6904585270214717"/>
          <c:w val="0.62708202099737542"/>
          <c:h val="0.29048856844701654"/>
        </c:manualLayout>
      </c:layout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strRef>
          <c:f>Pytanie3!$A$5</c:f>
          <c:strCache>
            <c:ptCount val="1"/>
            <c:pt idx="0">
              <c:v>Ile razy do roku wyjeżdzasz na zagraniczne wakacje?</c:v>
            </c:pt>
          </c:strCache>
        </c:strRef>
      </c:tx>
      <c:layout/>
      <c:txPr>
        <a:bodyPr/>
        <a:lstStyle/>
        <a:p>
          <a:pPr>
            <a:defRPr sz="1400"/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0.24011329833770786"/>
          <c:y val="0.21759036144578325"/>
          <c:w val="0.49947134733158371"/>
          <c:h val="0.54546184738955861"/>
        </c:manualLayout>
      </c:layout>
      <c:barChart>
        <c:barDir val="bar"/>
        <c:grouping val="clustered"/>
        <c:ser>
          <c:idx val="0"/>
          <c:order val="0"/>
          <c:tx>
            <c:strRef>
              <c:f>Pytanie3!$C$13</c:f>
              <c:strCache>
                <c:ptCount val="1"/>
                <c:pt idx="0">
                  <c:v>Ogółem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050" b="1"/>
                  </a:pPr>
                  <a:endParaRPr lang="pl-PL"/>
                </a:p>
              </c:txPr>
            </c:dLbl>
            <c:showVal val="1"/>
          </c:dLbls>
          <c:cat>
            <c:strRef>
              <c:f>Pytanie3!$B$14:$B$17</c:f>
              <c:strCache>
                <c:ptCount val="4"/>
                <c:pt idx="0">
                  <c:v>nie wyjeżdzam</c:v>
                </c:pt>
                <c:pt idx="1">
                  <c:v>raz</c:v>
                </c:pt>
                <c:pt idx="2">
                  <c:v>2-3 razy</c:v>
                </c:pt>
                <c:pt idx="3">
                  <c:v>&gt; 3 razy</c:v>
                </c:pt>
              </c:strCache>
            </c:strRef>
          </c:cat>
          <c:val>
            <c:numRef>
              <c:f>Pytanie3!$C$14:$C$17</c:f>
              <c:numCache>
                <c:formatCode>0%</c:formatCode>
                <c:ptCount val="4"/>
                <c:pt idx="0">
                  <c:v>7.2632944228274973E-2</c:v>
                </c:pt>
                <c:pt idx="1">
                  <c:v>0.60440985732814523</c:v>
                </c:pt>
                <c:pt idx="2">
                  <c:v>0.17250324254215305</c:v>
                </c:pt>
                <c:pt idx="3">
                  <c:v>0.15045395590142671</c:v>
                </c:pt>
              </c:numCache>
            </c:numRef>
          </c:val>
        </c:ser>
        <c:ser>
          <c:idx val="1"/>
          <c:order val="1"/>
          <c:tx>
            <c:strRef>
              <c:f>Pytanie3!$D$13</c:f>
              <c:strCache>
                <c:ptCount val="1"/>
                <c:pt idx="0">
                  <c:v>miasta &gt; 100 tys. 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050" b="1"/>
                  </a:pPr>
                  <a:endParaRPr lang="pl-PL"/>
                </a:p>
              </c:txPr>
            </c:dLbl>
            <c:showVal val="1"/>
          </c:dLbls>
          <c:cat>
            <c:strRef>
              <c:f>Pytanie3!$B$14:$B$17</c:f>
              <c:strCache>
                <c:ptCount val="4"/>
                <c:pt idx="0">
                  <c:v>nie wyjeżdzam</c:v>
                </c:pt>
                <c:pt idx="1">
                  <c:v>raz</c:v>
                </c:pt>
                <c:pt idx="2">
                  <c:v>2-3 razy</c:v>
                </c:pt>
                <c:pt idx="3">
                  <c:v>&gt; 3 razy</c:v>
                </c:pt>
              </c:strCache>
            </c:strRef>
          </c:cat>
          <c:val>
            <c:numRef>
              <c:f>Pytanie3!$D$14:$D$17</c:f>
              <c:numCache>
                <c:formatCode>0%</c:formatCode>
                <c:ptCount val="4"/>
                <c:pt idx="0">
                  <c:v>1.3404825737265416E-2</c:v>
                </c:pt>
                <c:pt idx="1">
                  <c:v>0.59785522788203749</c:v>
                </c:pt>
                <c:pt idx="2">
                  <c:v>0.17962466487935658</c:v>
                </c:pt>
                <c:pt idx="3">
                  <c:v>0.20911528150134048</c:v>
                </c:pt>
              </c:numCache>
            </c:numRef>
          </c:val>
        </c:ser>
        <c:ser>
          <c:idx val="2"/>
          <c:order val="2"/>
          <c:tx>
            <c:strRef>
              <c:f>Pytanie3!$E$13</c:f>
              <c:strCache>
                <c:ptCount val="1"/>
                <c:pt idx="0">
                  <c:v>miasta &lt; 100 tys.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050" b="1"/>
                  </a:pPr>
                  <a:endParaRPr lang="pl-PL"/>
                </a:p>
              </c:txPr>
            </c:dLbl>
            <c:showVal val="1"/>
          </c:dLbls>
          <c:cat>
            <c:strRef>
              <c:f>Pytanie3!$B$14:$B$17</c:f>
              <c:strCache>
                <c:ptCount val="4"/>
                <c:pt idx="0">
                  <c:v>nie wyjeżdzam</c:v>
                </c:pt>
                <c:pt idx="1">
                  <c:v>raz</c:v>
                </c:pt>
                <c:pt idx="2">
                  <c:v>2-3 razy</c:v>
                </c:pt>
                <c:pt idx="3">
                  <c:v>&gt; 3 razy</c:v>
                </c:pt>
              </c:strCache>
            </c:strRef>
          </c:cat>
          <c:val>
            <c:numRef>
              <c:f>Pytanie3!$E$14:$E$17</c:f>
              <c:numCache>
                <c:formatCode>0%</c:formatCode>
                <c:ptCount val="4"/>
                <c:pt idx="0">
                  <c:v>6.5637065637065631E-2</c:v>
                </c:pt>
                <c:pt idx="1">
                  <c:v>0.63706563706563701</c:v>
                </c:pt>
                <c:pt idx="2">
                  <c:v>0.16602316602316602</c:v>
                </c:pt>
                <c:pt idx="3">
                  <c:v>0.13127413127413126</c:v>
                </c:pt>
              </c:numCache>
            </c:numRef>
          </c:val>
        </c:ser>
        <c:ser>
          <c:idx val="3"/>
          <c:order val="3"/>
          <c:tx>
            <c:strRef>
              <c:f>Pytanie3!$F$13</c:f>
              <c:strCache>
                <c:ptCount val="1"/>
                <c:pt idx="0">
                  <c:v>wieś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</c:dLbl>
            <c:showVal val="1"/>
          </c:dLbls>
          <c:cat>
            <c:strRef>
              <c:f>Pytanie3!$B$14:$B$17</c:f>
              <c:strCache>
                <c:ptCount val="4"/>
                <c:pt idx="0">
                  <c:v>nie wyjeżdzam</c:v>
                </c:pt>
                <c:pt idx="1">
                  <c:v>raz</c:v>
                </c:pt>
                <c:pt idx="2">
                  <c:v>2-3 razy</c:v>
                </c:pt>
                <c:pt idx="3">
                  <c:v>&gt; 3 razy</c:v>
                </c:pt>
              </c:strCache>
            </c:strRef>
          </c:cat>
          <c:val>
            <c:numRef>
              <c:f>Pytanie3!$F$14:$F$17</c:f>
              <c:numCache>
                <c:formatCode>0%</c:formatCode>
                <c:ptCount val="4"/>
                <c:pt idx="0">
                  <c:v>0.2446043165467626</c:v>
                </c:pt>
                <c:pt idx="1">
                  <c:v>0.5611510791366906</c:v>
                </c:pt>
                <c:pt idx="2">
                  <c:v>0.16546762589928057</c:v>
                </c:pt>
                <c:pt idx="3">
                  <c:v>2.8776978417266189E-2</c:v>
                </c:pt>
              </c:numCache>
            </c:numRef>
          </c:val>
        </c:ser>
        <c:dLbls>
          <c:showVal val="1"/>
        </c:dLbls>
        <c:gapWidth val="80"/>
        <c:axId val="140711424"/>
        <c:axId val="140712960"/>
      </c:barChart>
      <c:catAx>
        <c:axId val="140711424"/>
        <c:scaling>
          <c:orientation val="maxMin"/>
        </c:scaling>
        <c:axPos val="l"/>
        <c:tickLblPos val="nextTo"/>
        <c:spPr>
          <a:ln>
            <a:noFill/>
          </a:ln>
        </c:spPr>
        <c:crossAx val="140712960"/>
        <c:crosses val="autoZero"/>
        <c:auto val="1"/>
        <c:lblAlgn val="ctr"/>
        <c:lblOffset val="100"/>
      </c:catAx>
      <c:valAx>
        <c:axId val="140712960"/>
        <c:scaling>
          <c:orientation val="minMax"/>
        </c:scaling>
        <c:delete val="1"/>
        <c:axPos val="t"/>
        <c:numFmt formatCode="0%" sourceLinked="1"/>
        <c:tickLblPos val="none"/>
        <c:crossAx val="1407114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958464566929139"/>
          <c:y val="0.33704487240299785"/>
          <c:w val="0.24347090988626424"/>
          <c:h val="0.29048856844701654"/>
        </c:manualLayout>
      </c:layout>
    </c:legend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://consider.pl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consider.pl" TargetMode="Externa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1.png"/><Relationship Id="rId4" Type="http://schemas.openxmlformats.org/officeDocument/2006/relationships/hyperlink" Target="http://consider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4</xdr:row>
      <xdr:rowOff>166687</xdr:rowOff>
    </xdr:from>
    <xdr:to>
      <xdr:col>12</xdr:col>
      <xdr:colOff>38100</xdr:colOff>
      <xdr:row>17</xdr:row>
      <xdr:rowOff>157162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314325</xdr:colOff>
      <xdr:row>18</xdr:row>
      <xdr:rowOff>19050</xdr:rowOff>
    </xdr:from>
    <xdr:to>
      <xdr:col>12</xdr:col>
      <xdr:colOff>9525</xdr:colOff>
      <xdr:row>35</xdr:row>
      <xdr:rowOff>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704850</xdr:colOff>
      <xdr:row>18</xdr:row>
      <xdr:rowOff>38100</xdr:rowOff>
    </xdr:from>
    <xdr:to>
      <xdr:col>4</xdr:col>
      <xdr:colOff>352425</xdr:colOff>
      <xdr:row>35</xdr:row>
      <xdr:rowOff>28575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19299</xdr:colOff>
      <xdr:row>1</xdr:row>
      <xdr:rowOff>100853</xdr:rowOff>
    </xdr:from>
    <xdr:to>
      <xdr:col>19</xdr:col>
      <xdr:colOff>582706</xdr:colOff>
      <xdr:row>1</xdr:row>
      <xdr:rowOff>109781</xdr:rowOff>
    </xdr:to>
    <xdr:cxnSp macro="">
      <xdr:nvCxnSpPr>
        <xdr:cNvPr id="7" name="Łącznik prosty 6"/>
        <xdr:cNvCxnSpPr/>
      </xdr:nvCxnSpPr>
      <xdr:spPr>
        <a:xfrm flipV="1">
          <a:off x="3553074" y="281828"/>
          <a:ext cx="8145307" cy="8928"/>
        </a:xfrm>
        <a:prstGeom prst="line">
          <a:avLst/>
        </a:prstGeom>
        <a:ln w="174625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476250</xdr:colOff>
      <xdr:row>0</xdr:row>
      <xdr:rowOff>85725</xdr:rowOff>
    </xdr:from>
    <xdr:to>
      <xdr:col>6</xdr:col>
      <xdr:colOff>411816</xdr:colOff>
      <xdr:row>2</xdr:row>
      <xdr:rowOff>149038</xdr:rowOff>
    </xdr:to>
    <xdr:pic>
      <xdr:nvPicPr>
        <xdr:cNvPr id="8" name="Picture 1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1875" y="85725"/>
          <a:ext cx="2983566" cy="4252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0.34375</cdr:x>
      <cdr:y>0.51042</cdr:y>
    </cdr:from>
    <cdr:to>
      <cdr:x>0.51042</cdr:x>
      <cdr:y>0.62847</cdr:y>
    </cdr:to>
    <cdr:sp macro="" textlink="Pytanie1!$E$9">
      <cdr:nvSpPr>
        <cdr:cNvPr id="2" name="pole tekstowe 1"/>
        <cdr:cNvSpPr txBox="1"/>
      </cdr:nvSpPr>
      <cdr:spPr>
        <a:xfrm xmlns:a="http://schemas.openxmlformats.org/drawingml/2006/main">
          <a:off x="1571625" y="1400175"/>
          <a:ext cx="7620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6046503-0F84-45F4-B98F-FD7858605882}" type="TxLink">
            <a:rPr lang="en-US" sz="1050" b="1" i="0" u="none" strike="noStrike">
              <a:solidFill>
                <a:srgbClr val="000000"/>
              </a:solidFill>
              <a:latin typeface="Microsoft Sans Seriftawowego"/>
            </a:rPr>
            <a:pPr/>
            <a:t> </a:t>
          </a:fld>
          <a:endParaRPr lang="pl-PL" sz="12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</xdr:row>
      <xdr:rowOff>128587</xdr:rowOff>
    </xdr:from>
    <xdr:to>
      <xdr:col>12</xdr:col>
      <xdr:colOff>409575</xdr:colOff>
      <xdr:row>16</xdr:row>
      <xdr:rowOff>119062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17</xdr:row>
      <xdr:rowOff>95250</xdr:rowOff>
    </xdr:from>
    <xdr:to>
      <xdr:col>12</xdr:col>
      <xdr:colOff>409575</xdr:colOff>
      <xdr:row>34</xdr:row>
      <xdr:rowOff>85725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19299</xdr:colOff>
      <xdr:row>1</xdr:row>
      <xdr:rowOff>100853</xdr:rowOff>
    </xdr:from>
    <xdr:to>
      <xdr:col>19</xdr:col>
      <xdr:colOff>582706</xdr:colOff>
      <xdr:row>1</xdr:row>
      <xdr:rowOff>109781</xdr:rowOff>
    </xdr:to>
    <xdr:cxnSp macro="">
      <xdr:nvCxnSpPr>
        <xdr:cNvPr id="4" name="Łącznik prosty 3"/>
        <xdr:cNvCxnSpPr/>
      </xdr:nvCxnSpPr>
      <xdr:spPr>
        <a:xfrm flipV="1">
          <a:off x="6772524" y="281828"/>
          <a:ext cx="7878607" cy="8928"/>
        </a:xfrm>
        <a:prstGeom prst="line">
          <a:avLst/>
        </a:prstGeom>
        <a:ln w="174625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476250</xdr:colOff>
      <xdr:row>0</xdr:row>
      <xdr:rowOff>85725</xdr:rowOff>
    </xdr:from>
    <xdr:to>
      <xdr:col>6</xdr:col>
      <xdr:colOff>411816</xdr:colOff>
      <xdr:row>2</xdr:row>
      <xdr:rowOff>149038</xdr:rowOff>
    </xdr:to>
    <xdr:pic>
      <xdr:nvPicPr>
        <xdr:cNvPr id="5" name="Picture 1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71875" y="85725"/>
          <a:ext cx="2983566" cy="4252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3</xdr:row>
      <xdr:rowOff>361950</xdr:rowOff>
    </xdr:from>
    <xdr:to>
      <xdr:col>14</xdr:col>
      <xdr:colOff>152400</xdr:colOff>
      <xdr:row>17</xdr:row>
      <xdr:rowOff>28575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19</xdr:row>
      <xdr:rowOff>19050</xdr:rowOff>
    </xdr:from>
    <xdr:to>
      <xdr:col>14</xdr:col>
      <xdr:colOff>104775</xdr:colOff>
      <xdr:row>38</xdr:row>
      <xdr:rowOff>104775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1190625</xdr:colOff>
      <xdr:row>19</xdr:row>
      <xdr:rowOff>9525</xdr:rowOff>
    </xdr:from>
    <xdr:to>
      <xdr:col>5</xdr:col>
      <xdr:colOff>638175</xdr:colOff>
      <xdr:row>38</xdr:row>
      <xdr:rowOff>95250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19299</xdr:colOff>
      <xdr:row>1</xdr:row>
      <xdr:rowOff>100853</xdr:rowOff>
    </xdr:from>
    <xdr:to>
      <xdr:col>19</xdr:col>
      <xdr:colOff>582706</xdr:colOff>
      <xdr:row>1</xdr:row>
      <xdr:rowOff>109781</xdr:rowOff>
    </xdr:to>
    <xdr:cxnSp macro="">
      <xdr:nvCxnSpPr>
        <xdr:cNvPr id="6" name="Łącznik prosty 5"/>
        <xdr:cNvCxnSpPr/>
      </xdr:nvCxnSpPr>
      <xdr:spPr>
        <a:xfrm flipV="1">
          <a:off x="6772524" y="281828"/>
          <a:ext cx="7878607" cy="8928"/>
        </a:xfrm>
        <a:prstGeom prst="line">
          <a:avLst/>
        </a:prstGeom>
        <a:ln w="174625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866774</xdr:colOff>
      <xdr:row>0</xdr:row>
      <xdr:rowOff>85725</xdr:rowOff>
    </xdr:from>
    <xdr:to>
      <xdr:col>6</xdr:col>
      <xdr:colOff>411815</xdr:colOff>
      <xdr:row>2</xdr:row>
      <xdr:rowOff>149038</xdr:rowOff>
    </xdr:to>
    <xdr:pic>
      <xdr:nvPicPr>
        <xdr:cNvPr id="7" name="Picture 1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62399" y="85725"/>
          <a:ext cx="3202641" cy="4252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Wierzchołek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3"/>
  <sheetViews>
    <sheetView showGridLines="0" workbookViewId="0">
      <selection activeCell="A19" sqref="A19"/>
    </sheetView>
  </sheetViews>
  <sheetFormatPr defaultRowHeight="12.75"/>
  <cols>
    <col min="1" max="1" width="10.7109375" customWidth="1"/>
    <col min="2" max="2" width="35.7109375" customWidth="1"/>
    <col min="3" max="4" width="13.7109375" customWidth="1"/>
  </cols>
  <sheetData>
    <row r="5" spans="1:5" ht="35.1" customHeight="1">
      <c r="A5" s="19" t="s">
        <v>0</v>
      </c>
      <c r="B5" s="1"/>
      <c r="C5" s="1"/>
      <c r="D5" s="1"/>
    </row>
    <row r="6" spans="1:5" ht="24.95" customHeight="1">
      <c r="A6" s="25" t="s">
        <v>6</v>
      </c>
      <c r="B6" s="25"/>
      <c r="C6" s="25"/>
      <c r="D6" s="25"/>
    </row>
    <row r="7" spans="1:5" ht="30" customHeight="1">
      <c r="A7" s="22" t="s">
        <v>1</v>
      </c>
      <c r="B7" s="23"/>
      <c r="C7" s="24" t="s">
        <v>2</v>
      </c>
      <c r="D7" s="24" t="s">
        <v>3</v>
      </c>
    </row>
    <row r="8" spans="1:5">
      <c r="B8" s="7" t="s">
        <v>7</v>
      </c>
      <c r="C8" s="3">
        <f>D8/D$13</f>
        <v>0.44</v>
      </c>
      <c r="D8" s="4">
        <v>55</v>
      </c>
    </row>
    <row r="9" spans="1:5">
      <c r="B9" s="7" t="s">
        <v>8</v>
      </c>
      <c r="C9" s="3">
        <f t="shared" ref="C9:C12" si="0">D9/D$13</f>
        <v>0.184</v>
      </c>
      <c r="D9" s="4">
        <v>23</v>
      </c>
    </row>
    <row r="10" spans="1:5">
      <c r="B10" s="7" t="s">
        <v>9</v>
      </c>
      <c r="C10" s="3">
        <f t="shared" si="0"/>
        <v>9.6000000000000002E-2</v>
      </c>
      <c r="D10" s="4">
        <v>12</v>
      </c>
    </row>
    <row r="11" spans="1:5">
      <c r="B11" s="7" t="s">
        <v>10</v>
      </c>
      <c r="C11" s="3">
        <f t="shared" si="0"/>
        <v>9.6000000000000002E-2</v>
      </c>
      <c r="D11" s="4">
        <v>12</v>
      </c>
    </row>
    <row r="12" spans="1:5">
      <c r="B12" s="7" t="s">
        <v>11</v>
      </c>
      <c r="C12" s="3">
        <f t="shared" si="0"/>
        <v>0.184</v>
      </c>
      <c r="D12" s="4">
        <v>23</v>
      </c>
    </row>
    <row r="13" spans="1:5">
      <c r="A13" s="12"/>
      <c r="B13" s="12"/>
      <c r="C13" s="5" t="s">
        <v>4</v>
      </c>
      <c r="D13" s="6">
        <f>SUM(D8:D12)</f>
        <v>125</v>
      </c>
      <c r="E13" s="21" t="str">
        <f>C13&amp;D13</f>
        <v>n=125</v>
      </c>
    </row>
  </sheetData>
  <mergeCells count="1">
    <mergeCell ref="A6:D6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5"/>
  <sheetViews>
    <sheetView showGridLines="0" workbookViewId="0">
      <selection activeCell="B22" sqref="B22"/>
    </sheetView>
  </sheetViews>
  <sheetFormatPr defaultRowHeight="12.75"/>
  <cols>
    <col min="1" max="1" width="10.7109375" customWidth="1"/>
    <col min="2" max="2" width="35.7109375" customWidth="1"/>
    <col min="3" max="4" width="13.7109375" customWidth="1"/>
  </cols>
  <sheetData>
    <row r="4" spans="1:4" ht="35.1" customHeight="1">
      <c r="A4" s="19" t="s">
        <v>5</v>
      </c>
      <c r="B4" s="1"/>
      <c r="C4" s="1"/>
      <c r="D4" s="1"/>
    </row>
    <row r="5" spans="1:4" ht="24.95" customHeight="1">
      <c r="A5" s="26" t="s">
        <v>12</v>
      </c>
      <c r="B5" s="26"/>
      <c r="C5" s="26"/>
      <c r="D5" s="26"/>
    </row>
    <row r="6" spans="1:4" ht="30" customHeight="1">
      <c r="A6" s="22" t="s">
        <v>1</v>
      </c>
      <c r="B6" s="23"/>
      <c r="C6" s="24" t="s">
        <v>2</v>
      </c>
      <c r="D6" s="24" t="s">
        <v>3</v>
      </c>
    </row>
    <row r="7" spans="1:4">
      <c r="A7" s="7"/>
      <c r="B7" s="7" t="s">
        <v>13</v>
      </c>
      <c r="C7" s="3">
        <f>D7/SUM($D$7:$D$14)</f>
        <v>0.22333637192342753</v>
      </c>
      <c r="D7" s="4">
        <v>245</v>
      </c>
    </row>
    <row r="8" spans="1:4">
      <c r="A8" s="32"/>
      <c r="B8" s="32" t="s">
        <v>14</v>
      </c>
      <c r="C8" s="33">
        <f t="shared" ref="C8:C14" si="0">D8/SUM($D$7:$D$14)</f>
        <v>0.2187784867821331</v>
      </c>
      <c r="D8" s="34">
        <v>240</v>
      </c>
    </row>
    <row r="9" spans="1:4">
      <c r="A9" s="7"/>
      <c r="B9" s="7" t="s">
        <v>15</v>
      </c>
      <c r="C9" s="3">
        <f t="shared" si="0"/>
        <v>0.16408386508659981</v>
      </c>
      <c r="D9" s="4">
        <v>180</v>
      </c>
    </row>
    <row r="10" spans="1:4" ht="12.75" customHeight="1">
      <c r="A10" s="32"/>
      <c r="B10" s="32" t="s">
        <v>16</v>
      </c>
      <c r="C10" s="33">
        <f t="shared" si="0"/>
        <v>0.12944393801276208</v>
      </c>
      <c r="D10" s="34">
        <v>142</v>
      </c>
    </row>
    <row r="11" spans="1:4" ht="12.75" customHeight="1">
      <c r="A11" s="7"/>
      <c r="B11" s="7" t="s">
        <v>17</v>
      </c>
      <c r="C11" s="3">
        <f t="shared" si="0"/>
        <v>9.1157702825888781E-2</v>
      </c>
      <c r="D11" s="4">
        <v>100</v>
      </c>
    </row>
    <row r="12" spans="1:4" ht="12.75" customHeight="1">
      <c r="A12" s="32"/>
      <c r="B12" s="32" t="s">
        <v>18</v>
      </c>
      <c r="C12" s="33">
        <f t="shared" si="0"/>
        <v>8.1130355515041025E-2</v>
      </c>
      <c r="D12" s="34">
        <v>89</v>
      </c>
    </row>
    <row r="13" spans="1:4" ht="12.75" customHeight="1">
      <c r="A13" s="7"/>
      <c r="B13" s="7" t="s">
        <v>19</v>
      </c>
      <c r="C13" s="3">
        <f t="shared" si="0"/>
        <v>7.1103008204193255E-2</v>
      </c>
      <c r="D13" s="4">
        <v>78</v>
      </c>
    </row>
    <row r="14" spans="1:4" ht="12.75" customHeight="1">
      <c r="A14" s="32"/>
      <c r="B14" s="32" t="s">
        <v>20</v>
      </c>
      <c r="C14" s="33">
        <f t="shared" si="0"/>
        <v>2.0966271649954422E-2</v>
      </c>
      <c r="D14" s="34">
        <v>23</v>
      </c>
    </row>
    <row r="15" spans="1:4">
      <c r="A15" s="12"/>
      <c r="B15" s="12"/>
      <c r="C15" s="5" t="s">
        <v>4</v>
      </c>
      <c r="D15" s="8">
        <v>400</v>
      </c>
    </row>
  </sheetData>
  <mergeCells count="1">
    <mergeCell ref="A5:D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18"/>
  <sheetViews>
    <sheetView showGridLines="0" tabSelected="1" zoomScaleNormal="100" workbookViewId="0">
      <selection activeCell="E8" sqref="E8"/>
    </sheetView>
  </sheetViews>
  <sheetFormatPr defaultRowHeight="12.75"/>
  <cols>
    <col min="1" max="1" width="10.7109375" customWidth="1"/>
    <col min="2" max="2" width="35.7109375" customWidth="1"/>
    <col min="3" max="6" width="13.7109375" customWidth="1"/>
  </cols>
  <sheetData>
    <row r="4" spans="1:6" ht="35.1" customHeight="1">
      <c r="A4" s="20" t="s">
        <v>21</v>
      </c>
      <c r="B4" s="1"/>
      <c r="C4" s="1"/>
      <c r="D4" s="1"/>
      <c r="E4" s="1"/>
      <c r="F4" s="1"/>
    </row>
    <row r="5" spans="1:6" ht="24.95" customHeight="1">
      <c r="A5" s="18" t="s">
        <v>22</v>
      </c>
      <c r="B5" s="2"/>
      <c r="C5" s="2"/>
      <c r="D5" s="2"/>
      <c r="E5" s="25"/>
      <c r="F5" s="25"/>
    </row>
    <row r="6" spans="1:6" ht="30" customHeight="1">
      <c r="A6" s="22" t="s">
        <v>1</v>
      </c>
      <c r="B6" s="23"/>
      <c r="C6" s="24" t="s">
        <v>27</v>
      </c>
      <c r="D6" s="27" t="s">
        <v>28</v>
      </c>
      <c r="E6" s="24" t="s">
        <v>29</v>
      </c>
      <c r="F6" s="24" t="s">
        <v>30</v>
      </c>
    </row>
    <row r="7" spans="1:6">
      <c r="A7" s="9"/>
      <c r="B7" s="9" t="s">
        <v>26</v>
      </c>
      <c r="C7" s="14">
        <f>SUM(D7:F7)</f>
        <v>56</v>
      </c>
      <c r="D7" s="28">
        <v>5</v>
      </c>
      <c r="E7" s="10">
        <v>17</v>
      </c>
      <c r="F7" s="10">
        <v>34</v>
      </c>
    </row>
    <row r="8" spans="1:6">
      <c r="A8" s="9"/>
      <c r="B8" s="9" t="s">
        <v>25</v>
      </c>
      <c r="C8" s="14">
        <f t="shared" ref="C8:C10" si="0">SUM(D8:F8)</f>
        <v>466</v>
      </c>
      <c r="D8" s="28">
        <v>223</v>
      </c>
      <c r="E8" s="10">
        <v>165</v>
      </c>
      <c r="F8" s="10">
        <v>78</v>
      </c>
    </row>
    <row r="9" spans="1:6">
      <c r="A9" s="9"/>
      <c r="B9" s="11" t="s">
        <v>24</v>
      </c>
      <c r="C9" s="14">
        <f t="shared" si="0"/>
        <v>133</v>
      </c>
      <c r="D9" s="28">
        <v>67</v>
      </c>
      <c r="E9" s="10">
        <v>43</v>
      </c>
      <c r="F9" s="10">
        <v>23</v>
      </c>
    </row>
    <row r="10" spans="1:6">
      <c r="A10" s="9"/>
      <c r="B10" s="9" t="s">
        <v>23</v>
      </c>
      <c r="C10" s="14">
        <f t="shared" si="0"/>
        <v>116</v>
      </c>
      <c r="D10" s="28">
        <v>78</v>
      </c>
      <c r="E10" s="10">
        <v>34</v>
      </c>
      <c r="F10" s="10">
        <v>4</v>
      </c>
    </row>
    <row r="11" spans="1:6">
      <c r="A11" s="12"/>
      <c r="B11" s="12"/>
      <c r="C11" s="13">
        <f>SUM(C7:C10)</f>
        <v>771</v>
      </c>
      <c r="D11" s="29">
        <f t="shared" ref="D11:F11" si="1">SUM(D7:D10)</f>
        <v>373</v>
      </c>
      <c r="E11" s="13">
        <f t="shared" si="1"/>
        <v>259</v>
      </c>
      <c r="F11" s="13">
        <f t="shared" si="1"/>
        <v>139</v>
      </c>
    </row>
    <row r="13" spans="1:6" ht="25.5">
      <c r="A13" s="22" t="s">
        <v>1</v>
      </c>
      <c r="B13" s="23"/>
      <c r="C13" s="24" t="s">
        <v>27</v>
      </c>
      <c r="D13" s="27" t="s">
        <v>28</v>
      </c>
      <c r="E13" s="24" t="s">
        <v>29</v>
      </c>
      <c r="F13" s="24" t="s">
        <v>30</v>
      </c>
    </row>
    <row r="14" spans="1:6">
      <c r="A14" s="9"/>
      <c r="B14" s="9" t="s">
        <v>26</v>
      </c>
      <c r="C14" s="15">
        <f>C7/C$11</f>
        <v>7.2632944228274973E-2</v>
      </c>
      <c r="D14" s="30">
        <f t="shared" ref="D14:F14" si="2">D7/D$11</f>
        <v>1.3404825737265416E-2</v>
      </c>
      <c r="E14" s="16">
        <f t="shared" si="2"/>
        <v>6.5637065637065631E-2</v>
      </c>
      <c r="F14" s="16">
        <f t="shared" si="2"/>
        <v>0.2446043165467626</v>
      </c>
    </row>
    <row r="15" spans="1:6">
      <c r="A15" s="9"/>
      <c r="B15" s="9" t="s">
        <v>25</v>
      </c>
      <c r="C15" s="15">
        <f t="shared" ref="C15:F15" si="3">C8/C$11</f>
        <v>0.60440985732814523</v>
      </c>
      <c r="D15" s="30">
        <f t="shared" si="3"/>
        <v>0.59785522788203749</v>
      </c>
      <c r="E15" s="16">
        <f t="shared" si="3"/>
        <v>0.63706563706563701</v>
      </c>
      <c r="F15" s="16">
        <f t="shared" si="3"/>
        <v>0.5611510791366906</v>
      </c>
    </row>
    <row r="16" spans="1:6">
      <c r="A16" s="9"/>
      <c r="B16" s="11" t="s">
        <v>24</v>
      </c>
      <c r="C16" s="15">
        <f t="shared" ref="C16:F16" si="4">C9/C$11</f>
        <v>0.17250324254215305</v>
      </c>
      <c r="D16" s="30">
        <f t="shared" si="4"/>
        <v>0.17962466487935658</v>
      </c>
      <c r="E16" s="16">
        <f t="shared" si="4"/>
        <v>0.16602316602316602</v>
      </c>
      <c r="F16" s="16">
        <f t="shared" si="4"/>
        <v>0.16546762589928057</v>
      </c>
    </row>
    <row r="17" spans="1:6">
      <c r="A17" s="9"/>
      <c r="B17" s="9" t="s">
        <v>23</v>
      </c>
      <c r="C17" s="15">
        <f t="shared" ref="C17:F17" si="5">C10/C$11</f>
        <v>0.15045395590142671</v>
      </c>
      <c r="D17" s="30">
        <f t="shared" si="5"/>
        <v>0.20911528150134048</v>
      </c>
      <c r="E17" s="16">
        <f t="shared" si="5"/>
        <v>0.13127413127413126</v>
      </c>
      <c r="F17" s="16">
        <f t="shared" si="5"/>
        <v>2.8776978417266189E-2</v>
      </c>
    </row>
    <row r="18" spans="1:6">
      <c r="A18" s="12"/>
      <c r="B18" s="12"/>
      <c r="C18" s="17">
        <f>SUM(C14:C17)</f>
        <v>0.99999999999999989</v>
      </c>
      <c r="D18" s="31">
        <f t="shared" ref="D18" si="6">SUM(D14:D17)</f>
        <v>1</v>
      </c>
      <c r="E18" s="17">
        <f t="shared" ref="E18" si="7">SUM(E14:E17)</f>
        <v>0.99999999999999989</v>
      </c>
      <c r="F18" s="17">
        <f t="shared" ref="F18" si="8">SUM(F14:F17)</f>
        <v>1</v>
      </c>
    </row>
  </sheetData>
  <mergeCells count="1">
    <mergeCell ref="E5:F5"/>
  </mergeCells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Pytanie1</vt:lpstr>
      <vt:lpstr>Pytanie2</vt:lpstr>
      <vt:lpstr>Pytanie3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Consider.pl</dc:creator>
  <cp:lastModifiedBy>Consider.pl</cp:lastModifiedBy>
  <dcterms:created xsi:type="dcterms:W3CDTF">2016-02-03T15:06:58Z</dcterms:created>
  <dcterms:modified xsi:type="dcterms:W3CDTF">2016-02-03T19:20:55Z</dcterms:modified>
</cp:coreProperties>
</file>